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xr:revisionPtr revIDLastSave="0" documentId="13_ncr:1_{FF8D9F22-FD18-48F6-AB04-F175A71CF4C0}" xr6:coauthVersionLast="47" xr6:coauthVersionMax="47" xr10:uidLastSave="{00000000-0000-0000-0000-000000000000}"/>
  <bookViews>
    <workbookView xWindow="3165" yWindow="0" windowWidth="21420" windowHeight="14295" tabRatio="818" xr2:uid="{00000000-000D-0000-FFFF-FFFF00000000}"/>
  </bookViews>
  <sheets>
    <sheet name="工事費内訳書" sheetId="59" r:id="rId1"/>
  </sheets>
  <definedNames>
    <definedName name="_xlnm.Print_Area" localSheetId="0">工事費内訳書!$A$1:$G$59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59" l="1"/>
  <c r="G51" i="59"/>
  <c r="G48" i="59"/>
  <c r="G47" i="59" s="1"/>
  <c r="G45" i="59"/>
  <c r="G44" i="59" s="1"/>
  <c r="G38" i="59"/>
  <c r="G37" i="59" s="1"/>
  <c r="G35" i="59"/>
  <c r="G33" i="59"/>
  <c r="G29" i="59"/>
  <c r="G25" i="59"/>
  <c r="G18" i="59"/>
  <c r="G32" i="59" l="1"/>
  <c r="G17" i="59"/>
  <c r="G16" i="59" s="1"/>
  <c r="G15" i="59" s="1"/>
  <c r="G12" i="59" s="1"/>
  <c r="G10" i="59" s="1"/>
  <c r="G58" i="59" s="1"/>
  <c r="G59" i="59" s="1"/>
  <c r="G50" i="59"/>
</calcChain>
</file>

<file path=xl/sharedStrings.xml><?xml version="1.0" encoding="utf-8"?>
<sst xmlns="http://schemas.openxmlformats.org/spreadsheetml/2006/main" count="113" uniqueCount="65">
  <si>
    <t>住　　　　所</t>
  </si>
  <si>
    <t>商号又は名称</t>
  </si>
  <si>
    <t>代 表 者 名</t>
  </si>
  <si>
    <t>工事費内訳書</t>
  </si>
  <si>
    <t>工 事 名</t>
  </si>
  <si>
    <t>Ｒ８波林　林開禅僧線神野　海陽町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</si>
  <si>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</si>
  <si>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</si>
  <si>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</si>
  <si>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</si>
  <si>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</si>
  <si>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</si>
  <si>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</si>
  <si>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</si>
  <si>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</si>
  <si>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</si>
  <si>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林道開設
_x000D_</t>
  </si>
  <si>
    <t>林道土工
_x000D_</t>
  </si>
  <si>
    <t>掘削工
_x000D_No.69+10.0～No.70MC.34</t>
  </si>
  <si>
    <t>片切掘削(人力併用機械掘削)(土砂)
_x000D_礫質土</t>
  </si>
  <si>
    <t>m3</t>
  </si>
  <si>
    <t>地山掘削（オープンカット）
_x000D_礫質土</t>
  </si>
  <si>
    <t>片切掘削(人力併用機械掘削)(土砂)
_x000D_軟岩(Ⅰ)Ａ</t>
  </si>
  <si>
    <t>地山掘削（オープンカット）
_x000D_軟岩(Ⅰ)Ａ</t>
  </si>
  <si>
    <t>掘削土積込
_x000D_礫質土</t>
  </si>
  <si>
    <t>転石破砕
_x000D_</t>
  </si>
  <si>
    <t>残土処理工
_x000D_</t>
  </si>
  <si>
    <t>運搬工（礫質土）
_x000D_L=2.9km</t>
  </si>
  <si>
    <t>運搬工（軟岩（Ｉ）Ａ）
_x000D_L=2.9km</t>
  </si>
  <si>
    <t>敷均し・締固め工
_x000D_</t>
  </si>
  <si>
    <t>法面整形工
_x000D_</t>
  </si>
  <si>
    <t>機械切土法面整形
_x000D_礫質土</t>
  </si>
  <si>
    <t>㎡</t>
  </si>
  <si>
    <t>機械切土法面整形
_x000D_軟岩(Ⅰ)Ａ</t>
  </si>
  <si>
    <t>法面工
_x000D_No.68+10.0～No.70BC.34</t>
  </si>
  <si>
    <t>植生工
_x000D_</t>
  </si>
  <si>
    <t>植生マット
_x000D_D10　L=300mm</t>
  </si>
  <si>
    <t>法面吹付工
_x000D_</t>
  </si>
  <si>
    <t>特殊配合モルタル吹付工Ｂ
_x000D_</t>
  </si>
  <si>
    <t>舗装工
_x000D_</t>
  </si>
  <si>
    <t>コンクリート路面工
_x000D_No.68+10.0～No.70BC.34</t>
  </si>
  <si>
    <t>コンクリート路面工(機械舗設)
_x000D_</t>
  </si>
  <si>
    <t>コンクリート路面工(養生工)
_x000D_</t>
  </si>
  <si>
    <t>コンクリート路面工(溶接金網敷設)
_x000D_</t>
  </si>
  <si>
    <t>目地板
_x000D_瀝青繊維質目地板 t=10mm</t>
  </si>
  <si>
    <t>舗装止め丸太工(2段)
_x000D_</t>
  </si>
  <si>
    <t>ｍ</t>
  </si>
  <si>
    <t>仮設工
_x000D_</t>
  </si>
  <si>
    <t>落石防護柵工
_x000D_</t>
  </si>
  <si>
    <t>残土処理場
_x000D_</t>
  </si>
  <si>
    <t>カゴ工（フトン篭）
_x000D_50cm×120cm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</si>
  <si>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</si>
  <si>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</si>
  <si>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</si>
  <si>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</si>
  <si>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</si>
  <si>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</si>
  <si>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</si>
  <si>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</si>
  <si>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</si>
  <si>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rPh sb="3" eb="9">
      <t>アンゼンエイセイケイヒ</t>
    </rPh>
    <phoneticPr fontId="7"/>
  </si>
  <si>
    <t>（うち材料費）</t>
    <rPh sb="3" eb="6">
      <t>ザイリョウヒ</t>
    </rPh>
    <phoneticPr fontId="7"/>
  </si>
  <si>
    <t>（うち労務費）</t>
    <rPh sb="3" eb="6">
      <t>ロウムヒ</t>
    </rPh>
    <phoneticPr fontId="7"/>
  </si>
  <si>
    <t>（うち法定福利費の事業主負担額）</t>
    <rPh sb="3" eb="8">
      <t>ホウテイフクリヒ</t>
    </rPh>
    <rPh sb="9" eb="15">
      <t>ジギョウシュフタンガク</t>
    </rPh>
    <phoneticPr fontId="7"/>
  </si>
  <si>
    <t>（うち建退共制度の掛金）</t>
    <rPh sb="3" eb="6">
      <t>ケンタイキョウ</t>
    </rPh>
    <rPh sb="6" eb="8">
      <t>セイド</t>
    </rPh>
    <rPh sb="9" eb="10">
      <t>カ</t>
    </rPh>
    <rPh sb="10" eb="11">
      <t>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</si>
</sst>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1"/>
  <sheetViews>
    <sheetView showGridLines="0" tabSelected="1" zoomScaleNormal="100" zoomScaleSheetLayoutView="100" workbookViewId="0">
      <selection activeCell="A56" sqref="A56:D56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+G12+G50</f>
        <v>0</v>
      </c>
      <c r="H10" s="1"/>
      <c r="I10" s="13">
        <v>1</v>
      </c>
      <c r="J10" s="13"/>
    </row>
    <row r="11" spans="1:10" ht="42" customHeight="1" x14ac:dyDescent="0.15">
      <c r="A11" s="9"/>
      <c r="B11" s="31" t="s">
        <v>60</v>
      </c>
      <c r="C11" s="31"/>
      <c r="D11" s="33"/>
      <c r="E11" s="10" t="s">
        <v>13</v>
      </c>
      <c r="F11" s="11">
        <v>1</v>
      </c>
      <c r="G11" s="17"/>
      <c r="H11" s="1"/>
      <c r="I11" s="13"/>
      <c r="J11" s="13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1" t="s">
        <v>61</v>
      </c>
      <c r="C13" s="31"/>
      <c r="D13" s="33"/>
      <c r="E13" s="10" t="s">
        <v>13</v>
      </c>
      <c r="F13" s="11">
        <v>1</v>
      </c>
      <c r="G13" s="17"/>
      <c r="H13" s="1"/>
      <c r="I13" s="13"/>
      <c r="J13" s="13"/>
    </row>
    <row r="14" spans="1:10" ht="42" customHeight="1" x14ac:dyDescent="0.15">
      <c r="A14" s="9"/>
      <c r="B14" s="31" t="s">
        <v>62</v>
      </c>
      <c r="C14" s="31"/>
      <c r="D14" s="33"/>
      <c r="E14" s="10" t="s">
        <v>13</v>
      </c>
      <c r="F14" s="11">
        <v>1</v>
      </c>
      <c r="G14" s="17"/>
      <c r="H14" s="1"/>
      <c r="I14" s="13"/>
      <c r="J14" s="13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+G17+G32+G37+G44+G47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+G18+G25+G29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13</v>
      </c>
      <c r="F18" s="11">
        <v>1</v>
      </c>
      <c r="G18" s="12">
        <f>+G19+G20+G21+G22+G23+G24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20</v>
      </c>
      <c r="F19" s="11">
        <v>129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20</v>
      </c>
      <c r="F20" s="11">
        <v>6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20</v>
      </c>
      <c r="F21" s="11">
        <v>196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20</v>
      </c>
      <c r="F22" s="11">
        <v>367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20</v>
      </c>
      <c r="F23" s="11">
        <v>664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20</v>
      </c>
      <c r="F24" s="11">
        <v>8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13</v>
      </c>
      <c r="F25" s="11">
        <v>1</v>
      </c>
      <c r="G25" s="12">
        <f>+G26+G27+G28</f>
        <v>0</v>
      </c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20</v>
      </c>
      <c r="F26" s="11">
        <v>128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20</v>
      </c>
      <c r="F27" s="11">
        <v>535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20</v>
      </c>
      <c r="F28" s="11">
        <v>664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13</v>
      </c>
      <c r="F29" s="11">
        <v>1</v>
      </c>
      <c r="G29" s="12">
        <f>+G30+G31</f>
        <v>0</v>
      </c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32</v>
      </c>
      <c r="F30" s="11">
        <v>81.2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32</v>
      </c>
      <c r="F31" s="11">
        <v>178.3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31" t="s">
        <v>34</v>
      </c>
      <c r="D32" s="32"/>
      <c r="E32" s="10" t="s">
        <v>13</v>
      </c>
      <c r="F32" s="11">
        <v>1</v>
      </c>
      <c r="G32" s="12">
        <f>+G33+G35</f>
        <v>0</v>
      </c>
      <c r="H32" s="1"/>
      <c r="I32" s="13">
        <v>20</v>
      </c>
      <c r="J32" s="13">
        <v>3</v>
      </c>
    </row>
    <row r="33" spans="1:10" ht="42" customHeight="1" x14ac:dyDescent="0.15">
      <c r="A33" s="14"/>
      <c r="B33" s="15"/>
      <c r="C33" s="15"/>
      <c r="D33" s="16" t="s">
        <v>35</v>
      </c>
      <c r="E33" s="10" t="s">
        <v>13</v>
      </c>
      <c r="F33" s="11">
        <v>1</v>
      </c>
      <c r="G33" s="12">
        <f>+G34</f>
        <v>0</v>
      </c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36</v>
      </c>
      <c r="E34" s="10" t="s">
        <v>32</v>
      </c>
      <c r="F34" s="11">
        <v>288.8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37</v>
      </c>
      <c r="E35" s="10" t="s">
        <v>13</v>
      </c>
      <c r="F35" s="11">
        <v>1</v>
      </c>
      <c r="G35" s="12">
        <f>+G36</f>
        <v>0</v>
      </c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38</v>
      </c>
      <c r="E36" s="10" t="s">
        <v>32</v>
      </c>
      <c r="F36" s="11">
        <v>119.3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31" t="s">
        <v>39</v>
      </c>
      <c r="D37" s="32"/>
      <c r="E37" s="10" t="s">
        <v>13</v>
      </c>
      <c r="F37" s="11">
        <v>1</v>
      </c>
      <c r="G37" s="12">
        <f>+G38</f>
        <v>0</v>
      </c>
      <c r="H37" s="1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40</v>
      </c>
      <c r="E38" s="10" t="s">
        <v>13</v>
      </c>
      <c r="F38" s="11">
        <v>1</v>
      </c>
      <c r="G38" s="12">
        <f>+G39+G40+G41+G42+G43</f>
        <v>0</v>
      </c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41</v>
      </c>
      <c r="E39" s="10" t="s">
        <v>32</v>
      </c>
      <c r="F39" s="11">
        <v>118.8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42</v>
      </c>
      <c r="E40" s="10" t="s">
        <v>32</v>
      </c>
      <c r="F40" s="11">
        <v>118.8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10" t="s">
        <v>32</v>
      </c>
      <c r="F41" s="11">
        <v>110.4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44</v>
      </c>
      <c r="E42" s="10" t="s">
        <v>32</v>
      </c>
      <c r="F42" s="11">
        <v>1.6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45</v>
      </c>
      <c r="E43" s="10" t="s">
        <v>46</v>
      </c>
      <c r="F43" s="11">
        <v>13.7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31" t="s">
        <v>47</v>
      </c>
      <c r="D44" s="32"/>
      <c r="E44" s="10" t="s">
        <v>13</v>
      </c>
      <c r="F44" s="11">
        <v>1</v>
      </c>
      <c r="G44" s="12">
        <f>+G45</f>
        <v>0</v>
      </c>
      <c r="H44" s="1"/>
      <c r="I44" s="13">
        <v>32</v>
      </c>
      <c r="J44" s="13">
        <v>3</v>
      </c>
    </row>
    <row r="45" spans="1:10" ht="42" customHeight="1" x14ac:dyDescent="0.15">
      <c r="A45" s="14"/>
      <c r="B45" s="15"/>
      <c r="C45" s="15"/>
      <c r="D45" s="16" t="s">
        <v>48</v>
      </c>
      <c r="E45" s="10" t="s">
        <v>13</v>
      </c>
      <c r="F45" s="11">
        <v>1</v>
      </c>
      <c r="G45" s="12">
        <f>+G46</f>
        <v>0</v>
      </c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48</v>
      </c>
      <c r="E46" s="10" t="s">
        <v>46</v>
      </c>
      <c r="F46" s="11">
        <v>21.7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31" t="s">
        <v>49</v>
      </c>
      <c r="D47" s="32"/>
      <c r="E47" s="10" t="s">
        <v>13</v>
      </c>
      <c r="F47" s="11">
        <v>1</v>
      </c>
      <c r="G47" s="12">
        <f>+G48</f>
        <v>0</v>
      </c>
      <c r="H47" s="1"/>
      <c r="I47" s="13">
        <v>35</v>
      </c>
      <c r="J47" s="13">
        <v>3</v>
      </c>
    </row>
    <row r="48" spans="1:10" ht="42" customHeight="1" x14ac:dyDescent="0.15">
      <c r="A48" s="14"/>
      <c r="B48" s="15"/>
      <c r="C48" s="15"/>
      <c r="D48" s="16" t="s">
        <v>49</v>
      </c>
      <c r="E48" s="10" t="s">
        <v>13</v>
      </c>
      <c r="F48" s="11">
        <v>1</v>
      </c>
      <c r="G48" s="12">
        <f>+G49</f>
        <v>0</v>
      </c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50</v>
      </c>
      <c r="E49" s="10" t="s">
        <v>46</v>
      </c>
      <c r="F49" s="11">
        <v>22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30" t="s">
        <v>51</v>
      </c>
      <c r="B50" s="31"/>
      <c r="C50" s="31"/>
      <c r="D50" s="32"/>
      <c r="E50" s="10" t="s">
        <v>13</v>
      </c>
      <c r="F50" s="11">
        <v>1</v>
      </c>
      <c r="G50" s="12">
        <f>+G51+G53</f>
        <v>0</v>
      </c>
      <c r="H50" s="1"/>
      <c r="I50" s="13">
        <v>38</v>
      </c>
      <c r="J50" s="13"/>
    </row>
    <row r="51" spans="1:10" ht="42" customHeight="1" x14ac:dyDescent="0.15">
      <c r="A51" s="30" t="s">
        <v>52</v>
      </c>
      <c r="B51" s="31"/>
      <c r="C51" s="31"/>
      <c r="D51" s="32"/>
      <c r="E51" s="10" t="s">
        <v>13</v>
      </c>
      <c r="F51" s="11">
        <v>1</v>
      </c>
      <c r="G51" s="12">
        <f>+G52</f>
        <v>0</v>
      </c>
      <c r="H51" s="1"/>
      <c r="I51" s="13">
        <v>39</v>
      </c>
      <c r="J51" s="13">
        <v>200</v>
      </c>
    </row>
    <row r="52" spans="1:10" ht="42" customHeight="1" x14ac:dyDescent="0.15">
      <c r="A52" s="30" t="s">
        <v>53</v>
      </c>
      <c r="B52" s="31"/>
      <c r="C52" s="31"/>
      <c r="D52" s="32"/>
      <c r="E52" s="10" t="s">
        <v>13</v>
      </c>
      <c r="F52" s="11">
        <v>1</v>
      </c>
      <c r="G52" s="17"/>
      <c r="H52" s="1"/>
      <c r="I52" s="13">
        <v>40</v>
      </c>
      <c r="J52" s="13"/>
    </row>
    <row r="53" spans="1:10" ht="42" customHeight="1" x14ac:dyDescent="0.15">
      <c r="A53" s="30" t="s">
        <v>54</v>
      </c>
      <c r="B53" s="31"/>
      <c r="C53" s="31"/>
      <c r="D53" s="32"/>
      <c r="E53" s="10" t="s">
        <v>13</v>
      </c>
      <c r="F53" s="11">
        <v>1</v>
      </c>
      <c r="G53" s="12">
        <f>+G56</f>
        <v>0</v>
      </c>
      <c r="H53" s="1"/>
      <c r="I53" s="13">
        <v>41</v>
      </c>
      <c r="J53" s="13">
        <v>210</v>
      </c>
    </row>
    <row r="54" spans="1:10" ht="42" customHeight="1" x14ac:dyDescent="0.15">
      <c r="A54" s="9"/>
      <c r="B54" s="31" t="s">
        <v>63</v>
      </c>
      <c r="C54" s="31"/>
      <c r="D54" s="33"/>
      <c r="E54" s="10" t="s">
        <v>13</v>
      </c>
      <c r="F54" s="11">
        <v>1</v>
      </c>
      <c r="G54" s="17"/>
      <c r="H54" s="1"/>
      <c r="I54" s="13"/>
      <c r="J54" s="13"/>
    </row>
    <row r="55" spans="1:10" ht="42" customHeight="1" x14ac:dyDescent="0.15">
      <c r="A55" s="9"/>
      <c r="B55" s="31" t="s">
        <v>64</v>
      </c>
      <c r="C55" s="31"/>
      <c r="D55" s="33"/>
      <c r="E55" s="10" t="s">
        <v>13</v>
      </c>
      <c r="F55" s="11">
        <v>1</v>
      </c>
      <c r="G55" s="17"/>
      <c r="H55" s="1"/>
      <c r="I55" s="13"/>
      <c r="J55" s="13"/>
    </row>
    <row r="56" spans="1:10" ht="42" customHeight="1" x14ac:dyDescent="0.15">
      <c r="A56" s="30" t="s">
        <v>55</v>
      </c>
      <c r="B56" s="31"/>
      <c r="C56" s="31"/>
      <c r="D56" s="32"/>
      <c r="E56" s="10" t="s">
        <v>13</v>
      </c>
      <c r="F56" s="11">
        <v>1</v>
      </c>
      <c r="G56" s="17"/>
      <c r="H56" s="1"/>
      <c r="I56" s="13">
        <v>42</v>
      </c>
      <c r="J56" s="13"/>
    </row>
    <row r="57" spans="1:10" ht="42" customHeight="1" x14ac:dyDescent="0.15">
      <c r="A57" s="30" t="s">
        <v>56</v>
      </c>
      <c r="B57" s="31"/>
      <c r="C57" s="31"/>
      <c r="D57" s="32"/>
      <c r="E57" s="10" t="s">
        <v>13</v>
      </c>
      <c r="F57" s="11">
        <v>1</v>
      </c>
      <c r="G57" s="17"/>
      <c r="H57" s="1"/>
      <c r="I57" s="13">
        <v>43</v>
      </c>
      <c r="J57" s="13">
        <v>220</v>
      </c>
    </row>
    <row r="58" spans="1:10" ht="42" customHeight="1" x14ac:dyDescent="0.15">
      <c r="A58" s="30" t="s">
        <v>57</v>
      </c>
      <c r="B58" s="31"/>
      <c r="C58" s="31"/>
      <c r="D58" s="32"/>
      <c r="E58" s="10" t="s">
        <v>13</v>
      </c>
      <c r="F58" s="11">
        <v>1</v>
      </c>
      <c r="G58" s="12">
        <f>+G10+G57</f>
        <v>0</v>
      </c>
      <c r="H58" s="1"/>
      <c r="I58" s="13">
        <v>44</v>
      </c>
      <c r="J58" s="13">
        <v>30</v>
      </c>
    </row>
    <row r="59" spans="1:10" ht="42" customHeight="1" x14ac:dyDescent="0.15">
      <c r="A59" s="21" t="s">
        <v>58</v>
      </c>
      <c r="B59" s="22"/>
      <c r="C59" s="22"/>
      <c r="D59" s="23"/>
      <c r="E59" s="18" t="s">
        <v>59</v>
      </c>
      <c r="F59" s="19" t="s">
        <v>59</v>
      </c>
      <c r="G59" s="20">
        <f>G58</f>
        <v>0</v>
      </c>
      <c r="I59" s="13">
        <v>45</v>
      </c>
      <c r="J59" s="13">
        <v>90</v>
      </c>
    </row>
    <row r="60" spans="1:10" ht="42" customHeight="1" x14ac:dyDescent="0.15"/>
    <row r="61" spans="1:10" ht="42" customHeight="1" x14ac:dyDescent="0.15"/>
  </sheetData>
  <sheetProtection algorithmName="SHA-512" hashValue="K02lbdCmDyHNSdy4YTbUvEGNpppCtC3xp4QFcmAzfOW7TjiwqyekdWyompMGJ0V/YAVsL1Fu7q18aWMpZa5vng==" saltValue="LAVIVfjWZmF0JU5ACdG0ug==" spinCount="100000" sheet="1" objects="1" scenarios="1"/>
  <mergeCells count="28">
    <mergeCell ref="A57:D57"/>
    <mergeCell ref="A58:D58"/>
    <mergeCell ref="B11:D11"/>
    <mergeCell ref="B13:D13"/>
    <mergeCell ref="B14:D14"/>
    <mergeCell ref="B54:D54"/>
    <mergeCell ref="B55:D55"/>
    <mergeCell ref="A50:D50"/>
    <mergeCell ref="A51:D51"/>
    <mergeCell ref="A52:D52"/>
    <mergeCell ref="A53:D53"/>
    <mergeCell ref="A56:D56"/>
    <mergeCell ref="A59:D5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2:D32"/>
    <mergeCell ref="C37:D37"/>
    <mergeCell ref="C44:D44"/>
    <mergeCell ref="C47:D4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2026-06-19T09:16:56Z</dcterms:modified>
</cp:coreProperties>
</file>